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'Feuil2'!$B$1:$M$52</definedName>
  </definedNames>
  <calcPr fullCalcOnLoad="1"/>
</workbook>
</file>

<file path=xl/sharedStrings.xml><?xml version="1.0" encoding="utf-8"?>
<sst xmlns="http://schemas.openxmlformats.org/spreadsheetml/2006/main" count="126" uniqueCount="99">
  <si>
    <t>*1</t>
  </si>
  <si>
    <t>, le</t>
  </si>
  <si>
    <t>Réf.</t>
  </si>
  <si>
    <t>UNITE</t>
  </si>
  <si>
    <t>Unité</t>
  </si>
  <si>
    <t>Fait à</t>
  </si>
  <si>
    <t>Fourn.</t>
  </si>
  <si>
    <t>STANDA</t>
  </si>
  <si>
    <t>Gestion</t>
  </si>
  <si>
    <t>Marques</t>
  </si>
  <si>
    <t>Origine</t>
  </si>
  <si>
    <t>AEKAAVXT</t>
  </si>
  <si>
    <t>BCBTXUFK</t>
  </si>
  <si>
    <t>BDHJMAUE</t>
  </si>
  <si>
    <t>CXXNMFZO</t>
  </si>
  <si>
    <t>DAQDLHRG</t>
  </si>
  <si>
    <t>EEWIPOPR</t>
  </si>
  <si>
    <t>FCSRLIWU</t>
  </si>
  <si>
    <t>FGLYMGHO</t>
  </si>
  <si>
    <t>GDOCRMGZ</t>
  </si>
  <si>
    <t>HUHGFTMO</t>
  </si>
  <si>
    <t>Hors TVA</t>
  </si>
  <si>
    <t>JAKSXQRS</t>
  </si>
  <si>
    <t>JMGMKJVV</t>
  </si>
  <si>
    <t>KZHDKGTU</t>
  </si>
  <si>
    <t>NMDGGFUW</t>
  </si>
  <si>
    <t>NWZZSVIL</t>
  </si>
  <si>
    <t>OIKJPPDV</t>
  </si>
  <si>
    <t>PEMHDDWQ</t>
  </si>
  <si>
    <t>QGVZSHBE</t>
  </si>
  <si>
    <t>SFLEGYQD</t>
  </si>
  <si>
    <t>TPPRISCC</t>
  </si>
  <si>
    <t>Taux TVA</t>
  </si>
  <si>
    <t>UDYGTZSV</t>
  </si>
  <si>
    <t>UFJKLFMS</t>
  </si>
  <si>
    <t>UREUTNII</t>
  </si>
  <si>
    <t>VFGLESEV</t>
  </si>
  <si>
    <t>XURSUZAL</t>
  </si>
  <si>
    <t>YJXGBLVX</t>
  </si>
  <si>
    <t>ZKHFHOGT</t>
  </si>
  <si>
    <t>le &lt;debut&gt;</t>
  </si>
  <si>
    <t>TVA incluse</t>
  </si>
  <si>
    <t xml:space="preserve">Gilet froid </t>
  </si>
  <si>
    <t>Montant TVA:</t>
  </si>
  <si>
    <t>(Maxi=4xMini)</t>
  </si>
  <si>
    <t>&lt;client.code&gt;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</si>
  <si>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</si>
  <si>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</si>
  <si>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</si>
  <si>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</si>
  <si>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</si>
  <si>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</si>
  <si>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</si>
  <si>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</si>
  <si>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</si>
  <si>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</si>
  <si>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</si>
  <si>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</si>
  <si>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GROUPEMENT DE COMMANDES</t>
  </si>
  <si>
    <t>RECENSEMENT DES BESOINS</t>
  </si>
  <si>
    <t>Soit TTC Maxi en lettres :</t>
  </si>
  <si>
    <t>Soit TTC Mini en lettres :</t>
  </si>
  <si>
    <t>Lot: 8 / VÊTEMENTS DE TRAVAIL</t>
  </si>
  <si>
    <t>Tablier coton à bavette blanc 105 cm</t>
  </si>
  <si>
    <t>Tablier blanc PVC pour plongeur 105 cm</t>
  </si>
  <si>
    <t>Pantalon cuisinier 100 % pieds de poule</t>
  </si>
  <si>
    <t>Fournisseur:   Nom à compléter par vos soins</t>
  </si>
  <si>
    <t>Veste cuisinier manches courtes 100% coton blanc</t>
  </si>
  <si>
    <t>Veste cuisinier manches longues 100% coton blanc</t>
  </si>
  <si>
    <t>prix global, c'est le prix unitaire qui prévaut.</t>
  </si>
  <si>
    <t>Gants de chauffe norme EN 388/407/420 toutes tailles</t>
  </si>
  <si>
    <t>- En cas de contestation entre le prix unitaire et le</t>
  </si>
  <si>
    <t>Gants cotte de maille toutes tailles norme européenne</t>
  </si>
  <si>
    <t>Pantalon jean femme stretch-taille haute coton elastomère</t>
  </si>
  <si>
    <t xml:space="preserve">Pantalon jean de travail 100% taille élastique a/c poches </t>
  </si>
  <si>
    <t>Début de marché:   01/01/2019   Fin de marché:   31/12/2019</t>
  </si>
  <si>
    <t>Marché:  PRODUITS D'ENTRETIEN - ÉQUIPEMENTS DE TRAVAIL 2019</t>
  </si>
  <si>
    <t>Polo coul 195 grs 100% coton peigné maillé piqué manch/courtes</t>
  </si>
  <si>
    <t>- Il est obligatoire d'éditer et de signer le bordereau de prix</t>
  </si>
  <si>
    <t>Pantalon jean de travail homme 100% coton avec poches latérales</t>
  </si>
  <si>
    <t>Blouse blanche manches longues 100% coton boutons pression femme</t>
  </si>
  <si>
    <t xml:space="preserve">Blouse blanche manches courtes 100% coton boutons pression femme </t>
  </si>
  <si>
    <t>Tee shirt manch/courtes 100 % coton coupe droite et encolure en V</t>
  </si>
  <si>
    <t>Tee shirt manches longues 100% coton coupe droite et encolure en V</t>
  </si>
  <si>
    <t>Tee shirt manches longues 100% coton coupe droite et encolure ronde</t>
  </si>
  <si>
    <t>pour chaque produit, d'indiquer la référence, la marque, l'origine,</t>
  </si>
  <si>
    <t xml:space="preserve">Chemise blanche manches courtes 100% coton sérigraphiée coté gauche </t>
  </si>
  <si>
    <t>Gilet polaire femme ouverture totale fermeture éclair(zip) bleu ciel</t>
  </si>
  <si>
    <t xml:space="preserve">Veste cuisinier blanc liseré couleur manches courtes 100% coton blanc </t>
  </si>
  <si>
    <t xml:space="preserve">Veste cuisinier blanc liseré couleur manches longues 100% coton blanc </t>
  </si>
  <si>
    <t>- (1) Code du pays d'origine : 1 France, 2 CEE, 3 Importation, 4 Autres.</t>
  </si>
  <si>
    <t>Chemise blanche manches longues 100% coton boutons sérigraphiée coté gauche</t>
  </si>
  <si>
    <t>Polo 195 grs sérigraphié coté gauche coton peignémaillé piqué manch/courtes</t>
  </si>
  <si>
    <t>ainsi que le prix unitaire consenti, le taux de TVA, et le conditionnement.</t>
  </si>
  <si>
    <t>Ens. de travail veste-pantalon-renfort aux genoux avec poches diff. couleurs</t>
  </si>
  <si>
    <t>Tee shirt manch/courtes 100% coton coupe droite et encolure ronde blanc/gris</t>
  </si>
  <si>
    <t>Polo blanc195 grs sérigraphié cot/gauche coton peigné maillé piqué manch/courtes</t>
  </si>
  <si>
    <t>Polo coul 195 grs sérigraphié coté gauche coton peignémaillé piqué manch/courtes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</si>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</sst>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2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58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7</v>
      </c>
      <c r="B2" s="16"/>
      <c r="C2" s="45"/>
      <c r="D2" s="47"/>
      <c r="E2" s="37"/>
      <c r="F2" s="37"/>
      <c r="G2" s="32" t="s">
        <v>59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54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66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40</v>
      </c>
      <c r="B5" s="16"/>
      <c r="C5" s="9" t="s">
        <v>76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75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2054</v>
      </c>
      <c r="B7" s="16"/>
      <c r="C7" s="12" t="s">
        <v>62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2</v>
      </c>
      <c r="C8" s="1"/>
      <c r="D8" s="13" t="s">
        <v>4</v>
      </c>
      <c r="E8" s="1"/>
      <c r="F8" s="101" t="s">
        <v>10</v>
      </c>
      <c r="G8" s="70" t="s">
        <v>50</v>
      </c>
      <c r="H8" s="102" t="s">
        <v>48</v>
      </c>
      <c r="I8" s="103"/>
      <c r="J8" s="104" t="s">
        <v>47</v>
      </c>
      <c r="K8" s="105"/>
      <c r="L8" s="106"/>
      <c r="M8" s="67" t="s">
        <v>51</v>
      </c>
      <c r="N8" s="58"/>
    </row>
    <row r="9" spans="1:14" ht="12.75">
      <c r="A9" s="7">
        <v>0</v>
      </c>
      <c r="B9" s="107" t="s">
        <v>6</v>
      </c>
      <c r="C9" s="3" t="s">
        <v>49</v>
      </c>
      <c r="D9" s="14" t="s">
        <v>8</v>
      </c>
      <c r="E9" s="108" t="s">
        <v>9</v>
      </c>
      <c r="F9" s="107" t="s">
        <v>0</v>
      </c>
      <c r="G9" s="71" t="s">
        <v>44</v>
      </c>
      <c r="H9" s="109" t="s">
        <v>21</v>
      </c>
      <c r="I9" s="109" t="s">
        <v>32</v>
      </c>
      <c r="J9" s="110" t="s">
        <v>21</v>
      </c>
      <c r="K9" s="111" t="s">
        <v>41</v>
      </c>
      <c r="L9" s="106"/>
      <c r="M9" s="112" t="s">
        <v>57</v>
      </c>
      <c r="N9" s="59"/>
    </row>
    <row r="10" spans="1:14" ht="12.75">
      <c r="A10" s="65" t="s">
        <v>36</v>
      </c>
      <c r="B10" s="61"/>
      <c r="C10" s="62" t="s">
        <v>81</v>
      </c>
      <c r="D10" s="62" t="s">
        <v>3</v>
      </c>
      <c r="E10" s="61"/>
      <c r="F10" s="61"/>
      <c r="G10" s="50">
        <v>107</v>
      </c>
      <c r="H10" s="68"/>
      <c r="I10" s="63"/>
      <c r="J10" s="120">
        <f aca="true" t="shared" si="0" ref="J10:J36">(G10*H10)</f>
        <v>0</v>
      </c>
      <c r="K10" s="120">
        <f aca="true" t="shared" si="1" ref="K10:K36">J10*(1+(I10*0.01))</f>
        <v>0</v>
      </c>
      <c r="L10" s="57"/>
      <c r="M10" s="64"/>
      <c r="N10" s="17"/>
    </row>
    <row r="11" spans="1:14" ht="12.75">
      <c r="A11" s="65" t="s">
        <v>11</v>
      </c>
      <c r="B11" s="61"/>
      <c r="C11" s="62" t="s">
        <v>80</v>
      </c>
      <c r="D11" s="62" t="s">
        <v>3</v>
      </c>
      <c r="E11" s="61"/>
      <c r="F11" s="61"/>
      <c r="G11" s="50">
        <v>33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13</v>
      </c>
      <c r="B12" s="61"/>
      <c r="C12" s="62" t="s">
        <v>86</v>
      </c>
      <c r="D12" s="62" t="s">
        <v>3</v>
      </c>
      <c r="E12" s="61"/>
      <c r="F12" s="61"/>
      <c r="G12" s="50">
        <v>10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20</v>
      </c>
      <c r="B13" s="61"/>
      <c r="C13" s="62" t="s">
        <v>91</v>
      </c>
      <c r="D13" s="62" t="s">
        <v>3</v>
      </c>
      <c r="E13" s="61"/>
      <c r="F13" s="61"/>
      <c r="G13" s="50">
        <v>3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30</v>
      </c>
      <c r="B14" s="61"/>
      <c r="C14" s="62" t="s">
        <v>94</v>
      </c>
      <c r="D14" s="62" t="s">
        <v>3</v>
      </c>
      <c r="E14" s="61"/>
      <c r="F14" s="61"/>
      <c r="G14" s="50">
        <v>64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14</v>
      </c>
      <c r="B15" s="61"/>
      <c r="C15" s="62" t="s">
        <v>72</v>
      </c>
      <c r="D15" s="62" t="s">
        <v>3</v>
      </c>
      <c r="E15" s="61"/>
      <c r="F15" s="61"/>
      <c r="G15" s="50">
        <v>17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28</v>
      </c>
      <c r="B16" s="61"/>
      <c r="C16" s="62" t="s">
        <v>70</v>
      </c>
      <c r="D16" s="62" t="s">
        <v>3</v>
      </c>
      <c r="E16" s="61"/>
      <c r="F16" s="61"/>
      <c r="G16" s="50">
        <v>30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38</v>
      </c>
      <c r="B17" s="61"/>
      <c r="C17" s="62" t="s">
        <v>42</v>
      </c>
      <c r="D17" s="62" t="s">
        <v>3</v>
      </c>
      <c r="E17" s="61"/>
      <c r="F17" s="61"/>
      <c r="G17" s="50">
        <v>51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 t="s">
        <v>24</v>
      </c>
      <c r="B18" s="61"/>
      <c r="C18" s="62" t="s">
        <v>87</v>
      </c>
      <c r="D18" s="62" t="s">
        <v>3</v>
      </c>
      <c r="E18" s="61"/>
      <c r="F18" s="61"/>
      <c r="G18" s="50">
        <v>17</v>
      </c>
      <c r="H18" s="68"/>
      <c r="I18" s="63"/>
      <c r="J18" s="120">
        <f t="shared" si="0"/>
        <v>0</v>
      </c>
      <c r="K18" s="120">
        <f t="shared" si="1"/>
        <v>0</v>
      </c>
      <c r="L18" s="57"/>
      <c r="M18" s="64"/>
      <c r="N18" s="17"/>
    </row>
    <row r="19" spans="1:14" ht="12.75">
      <c r="A19" s="65" t="s">
        <v>31</v>
      </c>
      <c r="B19" s="61"/>
      <c r="C19" s="62" t="s">
        <v>65</v>
      </c>
      <c r="D19" s="62" t="s">
        <v>3</v>
      </c>
      <c r="E19" s="61"/>
      <c r="F19" s="61"/>
      <c r="G19" s="50">
        <v>340</v>
      </c>
      <c r="H19" s="68"/>
      <c r="I19" s="63"/>
      <c r="J19" s="120">
        <f t="shared" si="0"/>
        <v>0</v>
      </c>
      <c r="K19" s="120">
        <f t="shared" si="1"/>
        <v>0</v>
      </c>
      <c r="L19" s="57"/>
      <c r="M19" s="64"/>
      <c r="N19" s="17"/>
    </row>
    <row r="20" spans="1:14" ht="12.75">
      <c r="A20" s="65" t="s">
        <v>29</v>
      </c>
      <c r="B20" s="61"/>
      <c r="C20" s="62" t="s">
        <v>74</v>
      </c>
      <c r="D20" s="62" t="s">
        <v>3</v>
      </c>
      <c r="E20" s="61"/>
      <c r="F20" s="61"/>
      <c r="G20" s="50">
        <v>42</v>
      </c>
      <c r="H20" s="68"/>
      <c r="I20" s="63"/>
      <c r="J20" s="120">
        <f t="shared" si="0"/>
        <v>0</v>
      </c>
      <c r="K20" s="120">
        <f t="shared" si="1"/>
        <v>0</v>
      </c>
      <c r="L20" s="57"/>
      <c r="M20" s="64"/>
      <c r="N20" s="17"/>
    </row>
    <row r="21" spans="1:14" ht="12.75">
      <c r="A21" s="65" t="s">
        <v>34</v>
      </c>
      <c r="B21" s="61"/>
      <c r="C21" s="62" t="s">
        <v>79</v>
      </c>
      <c r="D21" s="62" t="s">
        <v>3</v>
      </c>
      <c r="E21" s="61"/>
      <c r="F21" s="61"/>
      <c r="G21" s="50">
        <v>154</v>
      </c>
      <c r="H21" s="68"/>
      <c r="I21" s="63"/>
      <c r="J21" s="120">
        <f t="shared" si="0"/>
        <v>0</v>
      </c>
      <c r="K21" s="120">
        <f t="shared" si="1"/>
        <v>0</v>
      </c>
      <c r="L21" s="57"/>
      <c r="M21" s="64"/>
      <c r="N21" s="17"/>
    </row>
    <row r="22" spans="1:14" ht="12.75">
      <c r="A22" s="65" t="s">
        <v>23</v>
      </c>
      <c r="B22" s="61"/>
      <c r="C22" s="62" t="s">
        <v>73</v>
      </c>
      <c r="D22" s="62" t="s">
        <v>3</v>
      </c>
      <c r="E22" s="61"/>
      <c r="F22" s="61"/>
      <c r="G22" s="50">
        <v>46</v>
      </c>
      <c r="H22" s="68"/>
      <c r="I22" s="63"/>
      <c r="J22" s="120">
        <f t="shared" si="0"/>
        <v>0</v>
      </c>
      <c r="K22" s="120">
        <f t="shared" si="1"/>
        <v>0</v>
      </c>
      <c r="L22" s="57"/>
      <c r="M22" s="64"/>
      <c r="N22" s="17"/>
    </row>
    <row r="23" spans="1:14" ht="12.75">
      <c r="A23" s="65" t="s">
        <v>15</v>
      </c>
      <c r="B23" s="61"/>
      <c r="C23" s="62" t="s">
        <v>96</v>
      </c>
      <c r="D23" s="62" t="s">
        <v>3</v>
      </c>
      <c r="E23" s="61"/>
      <c r="F23" s="61"/>
      <c r="G23" s="50">
        <v>98</v>
      </c>
      <c r="H23" s="68"/>
      <c r="I23" s="63"/>
      <c r="J23" s="120">
        <f t="shared" si="0"/>
        <v>0</v>
      </c>
      <c r="K23" s="120">
        <f t="shared" si="1"/>
        <v>0</v>
      </c>
      <c r="L23" s="57"/>
      <c r="M23" s="64"/>
      <c r="N23" s="17"/>
    </row>
    <row r="24" spans="1:14" ht="12.75">
      <c r="A24" s="65" t="s">
        <v>37</v>
      </c>
      <c r="B24" s="61"/>
      <c r="C24" s="62" t="s">
        <v>92</v>
      </c>
      <c r="D24" s="62" t="s">
        <v>3</v>
      </c>
      <c r="E24" s="61"/>
      <c r="F24" s="61"/>
      <c r="G24" s="50">
        <v>69</v>
      </c>
      <c r="H24" s="68"/>
      <c r="I24" s="63"/>
      <c r="J24" s="120">
        <f t="shared" si="0"/>
        <v>0</v>
      </c>
      <c r="K24" s="120">
        <f t="shared" si="1"/>
        <v>0</v>
      </c>
      <c r="L24" s="57"/>
      <c r="M24" s="64"/>
      <c r="N24" s="17"/>
    </row>
    <row r="25" spans="1:14" ht="12.75">
      <c r="A25" s="65" t="s">
        <v>18</v>
      </c>
      <c r="B25" s="61"/>
      <c r="C25" s="62" t="s">
        <v>97</v>
      </c>
      <c r="D25" s="62" t="s">
        <v>3</v>
      </c>
      <c r="E25" s="61"/>
      <c r="F25" s="61"/>
      <c r="G25" s="50">
        <v>110</v>
      </c>
      <c r="H25" s="68"/>
      <c r="I25" s="63"/>
      <c r="J25" s="120">
        <f t="shared" si="0"/>
        <v>0</v>
      </c>
      <c r="K25" s="120">
        <f t="shared" si="1"/>
        <v>0</v>
      </c>
      <c r="L25" s="57"/>
      <c r="M25" s="64"/>
      <c r="N25" s="17"/>
    </row>
    <row r="26" spans="1:14" ht="12.75">
      <c r="A26" s="65" t="s">
        <v>19</v>
      </c>
      <c r="B26" s="61"/>
      <c r="C26" s="62" t="s">
        <v>77</v>
      </c>
      <c r="D26" s="62" t="s">
        <v>3</v>
      </c>
      <c r="E26" s="61"/>
      <c r="F26" s="61"/>
      <c r="G26" s="50">
        <v>121</v>
      </c>
      <c r="H26" s="68"/>
      <c r="I26" s="63"/>
      <c r="J26" s="120">
        <f t="shared" si="0"/>
        <v>0</v>
      </c>
      <c r="K26" s="120">
        <f t="shared" si="1"/>
        <v>0</v>
      </c>
      <c r="L26" s="57"/>
      <c r="M26" s="64"/>
      <c r="N26" s="17"/>
    </row>
    <row r="27" spans="1:14" ht="12.75">
      <c r="A27" s="65" t="s">
        <v>17</v>
      </c>
      <c r="B27" s="61"/>
      <c r="C27" s="62" t="s">
        <v>64</v>
      </c>
      <c r="D27" s="62" t="s">
        <v>3</v>
      </c>
      <c r="E27" s="61"/>
      <c r="F27" s="61"/>
      <c r="G27" s="50">
        <v>105</v>
      </c>
      <c r="H27" s="68"/>
      <c r="I27" s="63"/>
      <c r="J27" s="120">
        <f t="shared" si="0"/>
        <v>0</v>
      </c>
      <c r="K27" s="120">
        <f t="shared" si="1"/>
        <v>0</v>
      </c>
      <c r="L27" s="57"/>
      <c r="M27" s="64"/>
      <c r="N27" s="17"/>
    </row>
    <row r="28" spans="1:14" ht="12.75">
      <c r="A28" s="65" t="s">
        <v>33</v>
      </c>
      <c r="B28" s="61"/>
      <c r="C28" s="62" t="s">
        <v>63</v>
      </c>
      <c r="D28" s="62" t="s">
        <v>3</v>
      </c>
      <c r="E28" s="61"/>
      <c r="F28" s="61"/>
      <c r="G28" s="50">
        <v>134</v>
      </c>
      <c r="H28" s="68"/>
      <c r="I28" s="63"/>
      <c r="J28" s="120">
        <f t="shared" si="0"/>
        <v>0</v>
      </c>
      <c r="K28" s="120">
        <f t="shared" si="1"/>
        <v>0</v>
      </c>
      <c r="L28" s="57"/>
      <c r="M28" s="64"/>
      <c r="N28" s="17"/>
    </row>
    <row r="29" spans="1:14" ht="12.75">
      <c r="A29" s="65" t="s">
        <v>25</v>
      </c>
      <c r="B29" s="61"/>
      <c r="C29" s="62" t="s">
        <v>95</v>
      </c>
      <c r="D29" s="62" t="s">
        <v>3</v>
      </c>
      <c r="E29" s="61"/>
      <c r="F29" s="61"/>
      <c r="G29" s="50">
        <v>403</v>
      </c>
      <c r="H29" s="68"/>
      <c r="I29" s="63"/>
      <c r="J29" s="120">
        <f t="shared" si="0"/>
        <v>0</v>
      </c>
      <c r="K29" s="120">
        <f t="shared" si="1"/>
        <v>0</v>
      </c>
      <c r="L29" s="57"/>
      <c r="M29" s="64"/>
      <c r="N29" s="17"/>
    </row>
    <row r="30" spans="1:14" ht="12.75">
      <c r="A30" s="65" t="s">
        <v>12</v>
      </c>
      <c r="B30" s="61"/>
      <c r="C30" s="62" t="s">
        <v>82</v>
      </c>
      <c r="D30" s="62" t="s">
        <v>3</v>
      </c>
      <c r="E30" s="61"/>
      <c r="F30" s="61"/>
      <c r="G30" s="50">
        <v>93</v>
      </c>
      <c r="H30" s="68"/>
      <c r="I30" s="63"/>
      <c r="J30" s="120">
        <f t="shared" si="0"/>
        <v>0</v>
      </c>
      <c r="K30" s="120">
        <f t="shared" si="1"/>
        <v>0</v>
      </c>
      <c r="L30" s="57"/>
      <c r="M30" s="64"/>
      <c r="N30" s="17"/>
    </row>
    <row r="31" spans="1:14" ht="12.75">
      <c r="A31" s="65" t="s">
        <v>39</v>
      </c>
      <c r="B31" s="61"/>
      <c r="C31" s="62" t="s">
        <v>84</v>
      </c>
      <c r="D31" s="62" t="s">
        <v>3</v>
      </c>
      <c r="E31" s="61"/>
      <c r="F31" s="61"/>
      <c r="G31" s="50">
        <v>18</v>
      </c>
      <c r="H31" s="68"/>
      <c r="I31" s="63"/>
      <c r="J31" s="120">
        <f t="shared" si="0"/>
        <v>0</v>
      </c>
      <c r="K31" s="120">
        <f t="shared" si="1"/>
        <v>0</v>
      </c>
      <c r="L31" s="57"/>
      <c r="M31" s="64"/>
      <c r="N31" s="17"/>
    </row>
    <row r="32" spans="1:14" ht="12.75">
      <c r="A32" s="65" t="s">
        <v>22</v>
      </c>
      <c r="B32" s="61"/>
      <c r="C32" s="62" t="s">
        <v>83</v>
      </c>
      <c r="D32" s="62" t="s">
        <v>3</v>
      </c>
      <c r="E32" s="61"/>
      <c r="F32" s="61"/>
      <c r="G32" s="50">
        <v>3</v>
      </c>
      <c r="H32" s="68"/>
      <c r="I32" s="63"/>
      <c r="J32" s="120">
        <f t="shared" si="0"/>
        <v>0</v>
      </c>
      <c r="K32" s="120">
        <f t="shared" si="1"/>
        <v>0</v>
      </c>
      <c r="L32" s="57"/>
      <c r="M32" s="64"/>
      <c r="N32" s="17"/>
    </row>
    <row r="33" spans="1:14" ht="12.75">
      <c r="A33" s="65" t="s">
        <v>16</v>
      </c>
      <c r="B33" s="61"/>
      <c r="C33" s="62" t="s">
        <v>88</v>
      </c>
      <c r="D33" s="62" t="s">
        <v>3</v>
      </c>
      <c r="E33" s="61"/>
      <c r="F33" s="61"/>
      <c r="G33" s="50">
        <v>154</v>
      </c>
      <c r="H33" s="68"/>
      <c r="I33" s="63"/>
      <c r="J33" s="120">
        <f t="shared" si="0"/>
        <v>0</v>
      </c>
      <c r="K33" s="120">
        <f t="shared" si="1"/>
        <v>0</v>
      </c>
      <c r="L33" s="57"/>
      <c r="M33" s="64"/>
      <c r="N33" s="17"/>
    </row>
    <row r="34" spans="1:14" ht="12.75">
      <c r="A34" s="65" t="s">
        <v>26</v>
      </c>
      <c r="B34" s="61"/>
      <c r="C34" s="62" t="s">
        <v>89</v>
      </c>
      <c r="D34" s="62" t="s">
        <v>3</v>
      </c>
      <c r="E34" s="61"/>
      <c r="F34" s="61"/>
      <c r="G34" s="50">
        <v>24</v>
      </c>
      <c r="H34" s="68"/>
      <c r="I34" s="63"/>
      <c r="J34" s="120">
        <f t="shared" si="0"/>
        <v>0</v>
      </c>
      <c r="K34" s="120">
        <f t="shared" si="1"/>
        <v>0</v>
      </c>
      <c r="L34" s="57"/>
      <c r="M34" s="64"/>
      <c r="N34" s="17"/>
    </row>
    <row r="35" spans="1:14" ht="12.75">
      <c r="A35" s="65" t="s">
        <v>35</v>
      </c>
      <c r="B35" s="61"/>
      <c r="C35" s="62" t="s">
        <v>68</v>
      </c>
      <c r="D35" s="62" t="s">
        <v>3</v>
      </c>
      <c r="E35" s="61"/>
      <c r="F35" s="61"/>
      <c r="G35" s="50">
        <v>25</v>
      </c>
      <c r="H35" s="68"/>
      <c r="I35" s="63"/>
      <c r="J35" s="120">
        <f t="shared" si="0"/>
        <v>0</v>
      </c>
      <c r="K35" s="120">
        <f t="shared" si="1"/>
        <v>0</v>
      </c>
      <c r="L35" s="57"/>
      <c r="M35" s="64"/>
      <c r="N35" s="17"/>
    </row>
    <row r="36" spans="1:14" ht="12.75">
      <c r="A36" s="65" t="s">
        <v>27</v>
      </c>
      <c r="B36" s="61"/>
      <c r="C36" s="62" t="s">
        <v>67</v>
      </c>
      <c r="D36" s="62" t="s">
        <v>3</v>
      </c>
      <c r="E36" s="61"/>
      <c r="F36" s="61"/>
      <c r="G36" s="50">
        <v>63</v>
      </c>
      <c r="H36" s="68"/>
      <c r="I36" s="63"/>
      <c r="J36" s="120">
        <f t="shared" si="0"/>
        <v>0</v>
      </c>
      <c r="K36" s="120">
        <f t="shared" si="1"/>
        <v>0</v>
      </c>
      <c r="L36" s="57"/>
      <c r="M36" s="64"/>
      <c r="N36" s="17"/>
    </row>
    <row r="37" spans="1:14" ht="12.75">
      <c r="A37" s="65"/>
      <c r="B37" s="61"/>
      <c r="C37" s="62"/>
      <c r="D37" s="62"/>
      <c r="E37" s="61"/>
      <c r="F37" s="61"/>
      <c r="G37" s="50"/>
      <c r="H37" s="68"/>
      <c r="I37" s="63"/>
      <c r="J37" s="120"/>
      <c r="K37" s="120"/>
      <c r="L37" s="57"/>
      <c r="M37" s="64"/>
      <c r="N37" s="17"/>
    </row>
    <row r="38" spans="1:14" ht="12.75">
      <c r="A38" s="7" t="s">
        <v>98</v>
      </c>
      <c r="B38" s="40"/>
      <c r="C38" s="41"/>
      <c r="D38" s="41"/>
      <c r="E38" s="40"/>
      <c r="F38" s="40"/>
      <c r="G38" s="50"/>
      <c r="H38" s="69"/>
      <c r="I38" s="42"/>
      <c r="J38" s="42"/>
      <c r="K38" s="42"/>
      <c r="M38" s="56"/>
      <c r="N38" s="17"/>
    </row>
    <row r="39" spans="1:14" ht="12.75">
      <c r="A39" s="15" t="s">
        <v>45</v>
      </c>
      <c r="B39" s="17"/>
      <c r="C39" s="2"/>
      <c r="D39" s="4"/>
      <c r="F39" s="20"/>
      <c r="G39" s="23"/>
      <c r="H39" s="24"/>
      <c r="I39" s="29"/>
      <c r="J39" s="26" t="s">
        <v>52</v>
      </c>
      <c r="K39" s="121">
        <f>SUM(J10:J37)</f>
        <v>0</v>
      </c>
      <c r="L39" s="2"/>
      <c r="M39" s="2"/>
      <c r="N39" s="2"/>
    </row>
    <row r="40" spans="1:14" ht="12.75">
      <c r="A40" s="2"/>
      <c r="B40" s="88" t="s">
        <v>56</v>
      </c>
      <c r="C40" s="76"/>
      <c r="D40" s="78"/>
      <c r="E40" s="79"/>
      <c r="F40" s="20"/>
      <c r="G40" s="23"/>
      <c r="H40" s="24"/>
      <c r="I40" s="29"/>
      <c r="J40" s="30" t="s">
        <v>43</v>
      </c>
      <c r="K40" s="122">
        <f>K41-K39</f>
        <v>0</v>
      </c>
      <c r="L40" s="5"/>
      <c r="M40" s="5"/>
      <c r="N40" s="2"/>
    </row>
    <row r="41" spans="1:14" ht="12.75">
      <c r="A41" s="2"/>
      <c r="B41" s="80" t="s">
        <v>85</v>
      </c>
      <c r="C41" s="57"/>
      <c r="D41" s="4"/>
      <c r="E41" s="81"/>
      <c r="F41" s="20"/>
      <c r="G41" s="23"/>
      <c r="H41" s="24"/>
      <c r="I41" s="43"/>
      <c r="J41" s="27" t="s">
        <v>53</v>
      </c>
      <c r="K41" s="123">
        <f>SUM(K10:K37)</f>
        <v>0</v>
      </c>
      <c r="L41" s="5"/>
      <c r="M41" s="5"/>
      <c r="N41" s="2"/>
    </row>
    <row r="42" spans="1:14" ht="12.75">
      <c r="A42" s="2"/>
      <c r="B42" s="80" t="s">
        <v>93</v>
      </c>
      <c r="C42" s="57"/>
      <c r="D42" s="4"/>
      <c r="E42" s="81"/>
      <c r="F42" s="20"/>
      <c r="G42" s="49"/>
      <c r="H42" s="124" t="s">
        <v>61</v>
      </c>
      <c r="I42" s="89"/>
      <c r="J42" s="92"/>
      <c r="K42" s="92"/>
      <c r="L42" s="93"/>
      <c r="M42" s="94"/>
      <c r="N42" s="17"/>
    </row>
    <row r="43" spans="1:14" ht="12.75">
      <c r="A43" s="2"/>
      <c r="B43" s="82" t="s">
        <v>90</v>
      </c>
      <c r="C43" s="57"/>
      <c r="D43" s="2"/>
      <c r="E43" s="55"/>
      <c r="F43" s="16"/>
      <c r="G43" s="51"/>
      <c r="H43" s="72"/>
      <c r="I43" s="90"/>
      <c r="J43" s="95"/>
      <c r="K43" s="95"/>
      <c r="L43" s="96"/>
      <c r="M43" s="97"/>
      <c r="N43" s="17"/>
    </row>
    <row r="44" spans="1:14" ht="12.75">
      <c r="A44" s="2"/>
      <c r="B44" s="86" t="s">
        <v>71</v>
      </c>
      <c r="C44" s="57"/>
      <c r="D44" s="2"/>
      <c r="E44" s="55"/>
      <c r="F44" s="16"/>
      <c r="G44" s="52"/>
      <c r="H44" s="73"/>
      <c r="I44" s="90"/>
      <c r="J44" s="95"/>
      <c r="K44" s="95"/>
      <c r="L44" s="96"/>
      <c r="M44" s="97"/>
      <c r="N44" s="17"/>
    </row>
    <row r="45" spans="1:14" ht="12.75">
      <c r="A45" s="2"/>
      <c r="B45" s="83" t="s">
        <v>69</v>
      </c>
      <c r="C45" s="57"/>
      <c r="D45" s="2"/>
      <c r="E45" s="55"/>
      <c r="F45" s="16"/>
      <c r="G45" s="74"/>
      <c r="H45" s="125" t="s">
        <v>60</v>
      </c>
      <c r="I45" s="90"/>
      <c r="J45" s="95"/>
      <c r="K45" s="95"/>
      <c r="L45" s="96"/>
      <c r="M45" s="97"/>
      <c r="N45" s="17"/>
    </row>
    <row r="46" spans="1:14" ht="12.75">
      <c r="A46" s="2"/>
      <c r="B46" s="87" t="s">
        <v>78</v>
      </c>
      <c r="C46" s="77"/>
      <c r="D46" s="84"/>
      <c r="E46" s="85"/>
      <c r="F46" s="16"/>
      <c r="G46" s="53"/>
      <c r="H46" s="73"/>
      <c r="I46" s="90"/>
      <c r="J46" s="95"/>
      <c r="K46" s="95"/>
      <c r="L46" s="96"/>
      <c r="M46" s="97"/>
      <c r="N46" s="17"/>
    </row>
    <row r="47" spans="1:14" ht="12.75">
      <c r="A47" s="2"/>
      <c r="B47" s="16"/>
      <c r="D47" s="6"/>
      <c r="E47" s="16"/>
      <c r="F47" s="16"/>
      <c r="G47" s="52"/>
      <c r="H47" s="73"/>
      <c r="I47" s="90"/>
      <c r="J47" s="95"/>
      <c r="K47" s="95"/>
      <c r="L47" s="96"/>
      <c r="M47" s="97"/>
      <c r="N47" s="17"/>
    </row>
    <row r="48" spans="2:14" ht="12.75">
      <c r="B48" s="126" t="s">
        <v>46</v>
      </c>
      <c r="C48" s="113"/>
      <c r="D48" s="113"/>
      <c r="E48" s="114"/>
      <c r="G48" s="54"/>
      <c r="H48" s="75"/>
      <c r="I48" s="91"/>
      <c r="J48" s="98"/>
      <c r="K48" s="98"/>
      <c r="L48" s="99"/>
      <c r="M48" s="100"/>
      <c r="N48" s="60"/>
    </row>
    <row r="49" spans="2:13" ht="12.75">
      <c r="B49" s="115"/>
      <c r="C49" s="116"/>
      <c r="D49" s="116"/>
      <c r="E49" s="117"/>
      <c r="H49" s="127" t="s">
        <v>5</v>
      </c>
      <c r="I49" s="44"/>
      <c r="J49" s="127" t="s">
        <v>1</v>
      </c>
      <c r="L49" s="18"/>
      <c r="M49" s="18"/>
    </row>
    <row r="50" spans="2:13" ht="12.75">
      <c r="B50" s="115"/>
      <c r="C50" s="116"/>
      <c r="D50" s="116"/>
      <c r="E50" s="117"/>
      <c r="H50" s="44"/>
      <c r="I50" s="44"/>
      <c r="J50" s="44"/>
      <c r="L50" s="18"/>
      <c r="M50" s="18"/>
    </row>
    <row r="51" spans="2:13" ht="12.75">
      <c r="B51" s="115"/>
      <c r="C51" s="116"/>
      <c r="D51" s="116"/>
      <c r="E51" s="117"/>
      <c r="H51" s="127" t="s">
        <v>55</v>
      </c>
      <c r="I51" s="44"/>
      <c r="J51" s="44"/>
      <c r="L51" s="18"/>
      <c r="M51" s="18"/>
    </row>
    <row r="52" spans="2:13" ht="12.75">
      <c r="B52" s="118"/>
      <c r="C52" s="99"/>
      <c r="D52" s="99"/>
      <c r="E52" s="100"/>
      <c r="L52" s="18"/>
      <c r="M52" s="18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2018-06-13T07:21:57Z</dcterms:modified>
  <cp:category/>
  <cp:version/>
  <cp:contentType/>
  <cp:contentStatus/>
</cp:coreProperties>
</file>